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83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J195" i="1" l="1"/>
  <c r="H195" i="1"/>
  <c r="F195" i="1"/>
  <c r="H176" i="1"/>
  <c r="H196" i="1" s="1"/>
  <c r="J176" i="1"/>
  <c r="J196" i="1" s="1"/>
  <c r="F176" i="1"/>
  <c r="F196" i="1" s="1"/>
  <c r="L138" i="1"/>
  <c r="L100" i="1"/>
  <c r="L43" i="1"/>
  <c r="L24" i="1"/>
  <c r="I157" i="1"/>
  <c r="I196" i="1" s="1"/>
  <c r="L196" i="1" l="1"/>
</calcChain>
</file>

<file path=xl/sharedStrings.xml><?xml version="1.0" encoding="utf-8"?>
<sst xmlns="http://schemas.openxmlformats.org/spreadsheetml/2006/main" count="276" uniqueCount="101">
  <si>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</si>
  <si>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</si>
  <si>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</si>
  <si>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</si>
  <si>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</si>
  <si>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</si>
  <si>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</si>
  <si>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</si>
  <si>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</si>
  <si>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</si>
  <si>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</si>
  <si>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</si>
  <si>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</si>
  <si>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</si>
  <si>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</si>
  <si>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</si>
  <si>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</si>
  <si>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</si>
  <si>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</si>
  <si>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</si>
  <si>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</si>
  <si>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</si>
  <si>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</si>
  <si>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</si>
  <si>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</si>
  <si>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</si>
  <si>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</si>
  <si>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</si>
  <si>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</si>
  <si>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</si>
  <si>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</si>
  <si>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</si>
  <si>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</si>
  <si>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</si>
  <si>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</si>
  <si>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</si>
  <si>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</si>
  <si>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</si>
  <si>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</si>
  <si>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</si>
  <si>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Зеленый горошек отварной для подгарнировки</t>
  </si>
  <si>
    <t>Борщ с капустой и картофелем</t>
  </si>
  <si>
    <t>Суфле "Золотая рыбка"</t>
  </si>
  <si>
    <t>Картофельное пюре</t>
  </si>
  <si>
    <t>Компот из изюма</t>
  </si>
  <si>
    <t>Хлеб пшеничны</t>
  </si>
  <si>
    <t>Хлеб ржаной</t>
  </si>
  <si>
    <t>Яблоко</t>
  </si>
  <si>
    <t>Икра свекольная</t>
  </si>
  <si>
    <t>47п</t>
  </si>
  <si>
    <t>Суп картофельный с бобовыми</t>
  </si>
  <si>
    <t>47и</t>
  </si>
  <si>
    <t>гуляш</t>
  </si>
  <si>
    <t>90/90</t>
  </si>
  <si>
    <t>Макаронные изделия отварные</t>
  </si>
  <si>
    <t>Напиток лимонный</t>
  </si>
  <si>
    <t>Хлеб пшеничный</t>
  </si>
  <si>
    <t>Салат из моркови с яблоками, изюмом и курагой</t>
  </si>
  <si>
    <t>Рассольник ленинградский</t>
  </si>
  <si>
    <t>132п</t>
  </si>
  <si>
    <t>Жаркое по-домашнему</t>
  </si>
  <si>
    <t>Компот из смеси сухофруктов</t>
  </si>
  <si>
    <t>Овощная нарезка (огурец свежий)</t>
  </si>
  <si>
    <t>3п</t>
  </si>
  <si>
    <t>Щи из свежей капусты с картофелем со сметаной</t>
  </si>
  <si>
    <t>200/10</t>
  </si>
  <si>
    <t>Птица отварная</t>
  </si>
  <si>
    <t>192п</t>
  </si>
  <si>
    <t>Рис припущенный</t>
  </si>
  <si>
    <t>Напиток из шиповника</t>
  </si>
  <si>
    <t>256п</t>
  </si>
  <si>
    <t>Салат из квашеной капусты</t>
  </si>
  <si>
    <t>Суп картофельный с мясными фрикадельками</t>
  </si>
  <si>
    <t>200/25</t>
  </si>
  <si>
    <t>Рыба запеченная в яйце</t>
  </si>
  <si>
    <t>Розовое пюре</t>
  </si>
  <si>
    <t>Соус томатный</t>
  </si>
  <si>
    <t>Салат "Сахалинский"</t>
  </si>
  <si>
    <t>Фрикадельки "Петушок"</t>
  </si>
  <si>
    <t>Агырчи шыд со сметаной</t>
  </si>
  <si>
    <t>Биточки по-Белорусски</t>
  </si>
  <si>
    <t>Сок фруктовый</t>
  </si>
  <si>
    <t>Салат из свежей капусты</t>
  </si>
  <si>
    <t>Уха со сбитым яйцом</t>
  </si>
  <si>
    <t>Гуляш</t>
  </si>
  <si>
    <t>Компот из смеси чернослива, кураги, изюма</t>
  </si>
  <si>
    <t>Груша</t>
  </si>
  <si>
    <t>Винегрет овощной</t>
  </si>
  <si>
    <t>Суп картофельный с макаронными изделиями</t>
  </si>
  <si>
    <t>Колбаска "Витаминка"</t>
  </si>
  <si>
    <t>Овощи в молочном соусе</t>
  </si>
  <si>
    <t>Токмач (Суп-лапша с картофелем и мясом)</t>
  </si>
  <si>
    <t>Капуста тушенная сметане</t>
  </si>
  <si>
    <t>200\20</t>
  </si>
  <si>
    <t>Салат из свежих помидор</t>
  </si>
  <si>
    <t>Рассольник Ленинградский</t>
  </si>
  <si>
    <t>Котлета "Детская"</t>
  </si>
  <si>
    <t>Каша гречневая вязкая</t>
  </si>
  <si>
    <t>136п</t>
  </si>
  <si>
    <t>МБОУ "Кожильская средняя школа"</t>
  </si>
  <si>
    <t>Баженов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</si>
</sst>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99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1.8</v>
      </c>
      <c r="H14" s="43">
        <v>2.2000000000000002</v>
      </c>
      <c r="I14" s="43">
        <v>4.2</v>
      </c>
      <c r="J14" s="43">
        <v>44.4</v>
      </c>
      <c r="K14" s="44">
        <v>196</v>
      </c>
      <c r="L14" s="43">
        <v>12.88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1.9</v>
      </c>
      <c r="H15" s="43">
        <v>6.1</v>
      </c>
      <c r="I15" s="43">
        <v>10.8</v>
      </c>
      <c r="J15" s="43">
        <v>105.8</v>
      </c>
      <c r="K15" s="44">
        <v>36</v>
      </c>
      <c r="L15" s="43">
        <v>9.0500000000000007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14.04</v>
      </c>
      <c r="H16" s="43">
        <v>17.37</v>
      </c>
      <c r="I16" s="43">
        <v>4.05</v>
      </c>
      <c r="J16" s="43">
        <v>225</v>
      </c>
      <c r="K16" s="44">
        <v>87</v>
      </c>
      <c r="L16" s="43">
        <v>30.11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3.2</v>
      </c>
      <c r="H17" s="43">
        <v>6.8</v>
      </c>
      <c r="I17" s="43">
        <v>21.9</v>
      </c>
      <c r="J17" s="43">
        <v>163.5</v>
      </c>
      <c r="K17" s="44">
        <v>92</v>
      </c>
      <c r="L17" s="43">
        <v>14.61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0.4</v>
      </c>
      <c r="H18" s="43">
        <v>0</v>
      </c>
      <c r="I18" s="43">
        <v>27.4</v>
      </c>
      <c r="J18" s="43">
        <v>106</v>
      </c>
      <c r="K18" s="44">
        <v>154</v>
      </c>
      <c r="L18" s="43">
        <v>7.32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3.4</v>
      </c>
      <c r="H19" s="43">
        <v>0.64</v>
      </c>
      <c r="I19" s="43">
        <v>14.8</v>
      </c>
      <c r="J19" s="43">
        <v>79</v>
      </c>
      <c r="K19" s="44"/>
      <c r="L19" s="43">
        <v>2.2999999999999998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1.21</v>
      </c>
      <c r="H20" s="43">
        <v>0.25</v>
      </c>
      <c r="I20" s="43">
        <v>7.96</v>
      </c>
      <c r="J20" s="43">
        <v>26.87</v>
      </c>
      <c r="K20" s="44"/>
      <c r="L20" s="43">
        <v>1.04</v>
      </c>
    </row>
    <row r="21" spans="1:12" ht="15" x14ac:dyDescent="0.25">
      <c r="A21" s="23"/>
      <c r="B21" s="15"/>
      <c r="C21" s="11"/>
      <c r="D21" s="6"/>
      <c r="E21" s="42" t="s">
        <v>47</v>
      </c>
      <c r="F21" s="43">
        <v>200</v>
      </c>
      <c r="G21" s="43">
        <v>0.8</v>
      </c>
      <c r="H21" s="43">
        <v>0.8</v>
      </c>
      <c r="I21" s="43">
        <v>19.600000000000001</v>
      </c>
      <c r="J21" s="43">
        <v>90</v>
      </c>
      <c r="K21" s="44"/>
      <c r="L21" s="43">
        <v>21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26.749999999999996</v>
      </c>
      <c r="H23" s="19">
        <f t="shared" si="2"/>
        <v>34.159999999999997</v>
      </c>
      <c r="I23" s="19">
        <f t="shared" si="2"/>
        <v>110.70999999999998</v>
      </c>
      <c r="J23" s="19">
        <f t="shared" si="2"/>
        <v>840.57</v>
      </c>
      <c r="K23" s="25"/>
      <c r="L23" s="19">
        <f t="shared" ref="L23" si="3">SUM(L14:L22)</f>
        <v>98.31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960</v>
      </c>
      <c r="G24" s="32">
        <f t="shared" ref="G24:J24" si="4">G13+G23</f>
        <v>26.749999999999996</v>
      </c>
      <c r="H24" s="32">
        <f t="shared" si="4"/>
        <v>34.159999999999997</v>
      </c>
      <c r="I24" s="32">
        <f t="shared" si="4"/>
        <v>110.70999999999998</v>
      </c>
      <c r="J24" s="32">
        <f t="shared" si="4"/>
        <v>840.57</v>
      </c>
      <c r="K24" s="32"/>
      <c r="L24" s="32">
        <f t="shared" ref="L24" si="5">L13+L23</f>
        <v>98.31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2.2000000000000002</v>
      </c>
      <c r="H33" s="43">
        <v>7.6</v>
      </c>
      <c r="I33" s="43">
        <v>11.4</v>
      </c>
      <c r="J33" s="43">
        <v>128</v>
      </c>
      <c r="K33" s="44" t="s">
        <v>49</v>
      </c>
      <c r="L33" s="43">
        <v>9.6199999999999992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4.96</v>
      </c>
      <c r="H34" s="43">
        <v>4.4800000000000004</v>
      </c>
      <c r="I34" s="43">
        <v>17.84</v>
      </c>
      <c r="J34" s="43">
        <v>133.6</v>
      </c>
      <c r="K34" s="44" t="s">
        <v>51</v>
      </c>
      <c r="L34" s="43">
        <v>5.89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 t="s">
        <v>53</v>
      </c>
      <c r="G35" s="43">
        <v>12.51</v>
      </c>
      <c r="H35" s="43">
        <v>5.85</v>
      </c>
      <c r="I35" s="43">
        <v>3.6</v>
      </c>
      <c r="J35" s="43">
        <v>118.8</v>
      </c>
      <c r="K35" s="44">
        <v>63</v>
      </c>
      <c r="L35" s="43">
        <v>80.209999999999994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5.2</v>
      </c>
      <c r="H36" s="43">
        <v>6.1</v>
      </c>
      <c r="I36" s="43">
        <v>35.200000000000003</v>
      </c>
      <c r="J36" s="43">
        <v>220.5</v>
      </c>
      <c r="K36" s="44">
        <v>97</v>
      </c>
      <c r="L36" s="43">
        <v>10.199999999999999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0.1</v>
      </c>
      <c r="H37" s="43">
        <v>0</v>
      </c>
      <c r="I37" s="43">
        <v>24.2</v>
      </c>
      <c r="J37" s="43">
        <v>93</v>
      </c>
      <c r="K37" s="44">
        <v>156</v>
      </c>
      <c r="L37" s="43">
        <v>5.61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3.4</v>
      </c>
      <c r="H38" s="43">
        <v>0.64</v>
      </c>
      <c r="I38" s="43">
        <v>14.8</v>
      </c>
      <c r="J38" s="43">
        <v>79</v>
      </c>
      <c r="K38" s="44"/>
      <c r="L38" s="43">
        <v>2.2999999999999998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1.81</v>
      </c>
      <c r="H39" s="43">
        <v>0.37</v>
      </c>
      <c r="I39" s="43">
        <v>11.94</v>
      </c>
      <c r="J39" s="43">
        <v>40.32</v>
      </c>
      <c r="K39" s="44"/>
      <c r="L39" s="43">
        <v>1.57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30.18</v>
      </c>
      <c r="H42" s="19">
        <f t="shared" ref="H42" si="11">SUM(H33:H41)</f>
        <v>25.040000000000003</v>
      </c>
      <c r="I42" s="19">
        <f t="shared" ref="I42" si="12">SUM(I33:I41)</f>
        <v>118.98</v>
      </c>
      <c r="J42" s="19">
        <f t="shared" ref="J42:L42" si="13">SUM(J33:J41)</f>
        <v>813.22000000000014</v>
      </c>
      <c r="K42" s="25"/>
      <c r="L42" s="19">
        <f t="shared" si="13"/>
        <v>115.39999999999999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720</v>
      </c>
      <c r="G43" s="32">
        <f t="shared" ref="G43" si="14">G32+G42</f>
        <v>30.18</v>
      </c>
      <c r="H43" s="32">
        <f t="shared" ref="H43" si="15">H32+H42</f>
        <v>25.040000000000003</v>
      </c>
      <c r="I43" s="32">
        <f t="shared" ref="I43" si="16">I32+I42</f>
        <v>118.98</v>
      </c>
      <c r="J43" s="32">
        <f t="shared" ref="J43:L43" si="17">J32+J42</f>
        <v>813.22000000000014</v>
      </c>
      <c r="K43" s="32"/>
      <c r="L43" s="32">
        <f t="shared" si="17"/>
        <v>115.39999999999999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100</v>
      </c>
      <c r="G52" s="43">
        <v>1</v>
      </c>
      <c r="H52" s="43">
        <v>5</v>
      </c>
      <c r="I52" s="43">
        <v>23.7</v>
      </c>
      <c r="J52" s="43">
        <v>131.80000000000001</v>
      </c>
      <c r="K52" s="44">
        <v>8</v>
      </c>
      <c r="L52" s="43">
        <v>8.7200000000000006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3</v>
      </c>
      <c r="H53" s="43">
        <v>4.5</v>
      </c>
      <c r="I53" s="43">
        <v>20.100000000000001</v>
      </c>
      <c r="J53" s="43">
        <v>135</v>
      </c>
      <c r="K53" s="44" t="s">
        <v>59</v>
      </c>
      <c r="L53" s="43">
        <v>9.5500000000000007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200</v>
      </c>
      <c r="G54" s="43">
        <v>17.8</v>
      </c>
      <c r="H54" s="43">
        <v>9.8000000000000007</v>
      </c>
      <c r="I54" s="43">
        <v>21.6</v>
      </c>
      <c r="J54" s="43">
        <v>250</v>
      </c>
      <c r="K54" s="44">
        <v>132</v>
      </c>
      <c r="L54" s="43">
        <v>68.319999999999993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0.6</v>
      </c>
      <c r="H56" s="43">
        <v>0</v>
      </c>
      <c r="I56" s="43">
        <v>31.4</v>
      </c>
      <c r="J56" s="43">
        <v>124.5</v>
      </c>
      <c r="K56" s="44">
        <v>153</v>
      </c>
      <c r="L56" s="43">
        <v>4.16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40</v>
      </c>
      <c r="G57" s="43">
        <v>3.4</v>
      </c>
      <c r="H57" s="43">
        <v>0.64</v>
      </c>
      <c r="I57" s="43">
        <v>14.8</v>
      </c>
      <c r="J57" s="43">
        <v>79</v>
      </c>
      <c r="K57" s="44"/>
      <c r="L57" s="43">
        <v>2.2999999999999998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60</v>
      </c>
      <c r="G58" s="43">
        <v>3.62</v>
      </c>
      <c r="H58" s="43">
        <v>0.74</v>
      </c>
      <c r="I58" s="43">
        <v>23.9</v>
      </c>
      <c r="J58" s="43">
        <v>81.599999999999994</v>
      </c>
      <c r="K58" s="44"/>
      <c r="L58" s="43">
        <v>3.13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29.42</v>
      </c>
      <c r="H61" s="19">
        <f t="shared" ref="H61" si="23">SUM(H52:H60)</f>
        <v>20.68</v>
      </c>
      <c r="I61" s="19">
        <f t="shared" ref="I61" si="24">SUM(I52:I60)</f>
        <v>135.5</v>
      </c>
      <c r="J61" s="19">
        <f t="shared" ref="J61:L61" si="25">SUM(J52:J60)</f>
        <v>801.9</v>
      </c>
      <c r="K61" s="25"/>
      <c r="L61" s="19">
        <f t="shared" si="25"/>
        <v>96.179999999999993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850</v>
      </c>
      <c r="G62" s="32">
        <f t="shared" ref="G62" si="26">G51+G61</f>
        <v>29.42</v>
      </c>
      <c r="H62" s="32">
        <f t="shared" ref="H62" si="27">H51+H61</f>
        <v>20.68</v>
      </c>
      <c r="I62" s="32">
        <f t="shared" ref="I62" si="28">I51+I61</f>
        <v>135.5</v>
      </c>
      <c r="J62" s="32">
        <f t="shared" ref="J62:L62" si="29">J51+J61</f>
        <v>801.9</v>
      </c>
      <c r="K62" s="32"/>
      <c r="L62" s="32">
        <f t="shared" si="29"/>
        <v>96.179999999999993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100</v>
      </c>
      <c r="G71" s="43">
        <v>0.8</v>
      </c>
      <c r="H71" s="43">
        <v>0.1</v>
      </c>
      <c r="I71" s="43">
        <v>3.4</v>
      </c>
      <c r="J71" s="43">
        <v>14</v>
      </c>
      <c r="K71" s="44" t="s">
        <v>63</v>
      </c>
      <c r="L71" s="43">
        <v>20.8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 t="s">
        <v>65</v>
      </c>
      <c r="G72" s="43">
        <v>1.9</v>
      </c>
      <c r="H72" s="43">
        <v>5.4</v>
      </c>
      <c r="I72" s="43">
        <v>8.3000000000000007</v>
      </c>
      <c r="J72" s="43">
        <v>91.4</v>
      </c>
      <c r="K72" s="44">
        <v>41</v>
      </c>
      <c r="L72" s="43">
        <v>9.5500000000000007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29.27</v>
      </c>
      <c r="H73" s="43">
        <v>29.27</v>
      </c>
      <c r="I73" s="43">
        <v>1.55</v>
      </c>
      <c r="J73" s="43">
        <v>325.73</v>
      </c>
      <c r="K73" s="44" t="s">
        <v>67</v>
      </c>
      <c r="L73" s="43">
        <v>40.93</v>
      </c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3.45</v>
      </c>
      <c r="H74" s="43">
        <v>5.55</v>
      </c>
      <c r="I74" s="43">
        <v>35.1</v>
      </c>
      <c r="J74" s="43">
        <v>225</v>
      </c>
      <c r="K74" s="44">
        <v>94</v>
      </c>
      <c r="L74" s="43">
        <v>11.05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0.68</v>
      </c>
      <c r="H75" s="43">
        <v>0</v>
      </c>
      <c r="I75" s="43">
        <v>21.01</v>
      </c>
      <c r="J75" s="43">
        <v>86.99</v>
      </c>
      <c r="K75" s="44" t="s">
        <v>70</v>
      </c>
      <c r="L75" s="43">
        <v>6.59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40</v>
      </c>
      <c r="G76" s="43">
        <v>3.4</v>
      </c>
      <c r="H76" s="43">
        <v>0.64</v>
      </c>
      <c r="I76" s="43">
        <v>14.8</v>
      </c>
      <c r="J76" s="43">
        <v>79</v>
      </c>
      <c r="K76" s="44"/>
      <c r="L76" s="43">
        <v>2.2999999999999998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1.21</v>
      </c>
      <c r="H77" s="43">
        <v>0.25</v>
      </c>
      <c r="I77" s="43">
        <v>7.96</v>
      </c>
      <c r="J77" s="43">
        <v>26.87</v>
      </c>
      <c r="K77" s="44"/>
      <c r="L77" s="43">
        <v>1.04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40.71</v>
      </c>
      <c r="H80" s="19">
        <f t="shared" ref="H80" si="35">SUM(H71:H79)</f>
        <v>41.209999999999994</v>
      </c>
      <c r="I80" s="19">
        <f t="shared" ref="I80" si="36">SUM(I71:I79)</f>
        <v>92.11999999999999</v>
      </c>
      <c r="J80" s="19">
        <f t="shared" ref="J80:L80" si="37">SUM(J71:J79)</f>
        <v>848.99</v>
      </c>
      <c r="K80" s="25"/>
      <c r="L80" s="19">
        <f t="shared" si="37"/>
        <v>92.26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40.71</v>
      </c>
      <c r="H81" s="32">
        <f t="shared" ref="H81" si="39">H70+H80</f>
        <v>41.209999999999994</v>
      </c>
      <c r="I81" s="32">
        <f t="shared" ref="I81" si="40">I70+I80</f>
        <v>92.11999999999999</v>
      </c>
      <c r="J81" s="32">
        <f t="shared" ref="J81:L81" si="41">J70+J80</f>
        <v>848.99</v>
      </c>
      <c r="K81" s="32"/>
      <c r="L81" s="32">
        <f t="shared" si="41"/>
        <v>92.26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1</v>
      </c>
      <c r="H90" s="43">
        <v>3</v>
      </c>
      <c r="I90" s="43">
        <v>5.54</v>
      </c>
      <c r="J90" s="43">
        <v>47.82</v>
      </c>
      <c r="K90" s="44">
        <v>17</v>
      </c>
      <c r="L90" s="43">
        <v>15.98</v>
      </c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 t="s">
        <v>73</v>
      </c>
      <c r="G91" s="43">
        <v>1.6</v>
      </c>
      <c r="H91" s="43">
        <v>1.92</v>
      </c>
      <c r="I91" s="43">
        <v>11.8</v>
      </c>
      <c r="J91" s="43">
        <v>72</v>
      </c>
      <c r="K91" s="44">
        <v>45</v>
      </c>
      <c r="L91" s="43">
        <v>27.48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14.13</v>
      </c>
      <c r="H92" s="43">
        <v>33.119999999999997</v>
      </c>
      <c r="I92" s="43">
        <v>2.7</v>
      </c>
      <c r="J92" s="43">
        <v>202.77</v>
      </c>
      <c r="K92" s="44">
        <v>86</v>
      </c>
      <c r="L92" s="43">
        <v>30.68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2.8</v>
      </c>
      <c r="H93" s="43">
        <v>4.9000000000000004</v>
      </c>
      <c r="I93" s="43">
        <v>19.3</v>
      </c>
      <c r="J93" s="43">
        <v>125.7</v>
      </c>
      <c r="K93" s="44">
        <v>93</v>
      </c>
      <c r="L93" s="43">
        <v>11.6</v>
      </c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5.61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40</v>
      </c>
      <c r="G95" s="43">
        <v>3.4</v>
      </c>
      <c r="H95" s="43">
        <v>0.64</v>
      </c>
      <c r="I95" s="43">
        <v>14.8</v>
      </c>
      <c r="J95" s="43">
        <v>79</v>
      </c>
      <c r="K95" s="44"/>
      <c r="L95" s="43">
        <v>2.2999999999999998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1.21</v>
      </c>
      <c r="H96" s="43">
        <v>0.25</v>
      </c>
      <c r="I96" s="43">
        <v>7.96</v>
      </c>
      <c r="J96" s="43">
        <v>26.87</v>
      </c>
      <c r="K96" s="44"/>
      <c r="L96" s="43">
        <v>1.04</v>
      </c>
    </row>
    <row r="97" spans="1:12" ht="15" x14ac:dyDescent="0.25">
      <c r="A97" s="23"/>
      <c r="B97" s="15"/>
      <c r="C97" s="11"/>
      <c r="D97" s="6"/>
      <c r="E97" s="42" t="s">
        <v>47</v>
      </c>
      <c r="F97" s="43">
        <v>200</v>
      </c>
      <c r="G97" s="43">
        <v>0.8</v>
      </c>
      <c r="H97" s="43">
        <v>0.8</v>
      </c>
      <c r="I97" s="43">
        <v>19.600000000000001</v>
      </c>
      <c r="J97" s="43">
        <v>94</v>
      </c>
      <c r="K97" s="44"/>
      <c r="L97" s="43">
        <v>21</v>
      </c>
    </row>
    <row r="98" spans="1:12" ht="15" x14ac:dyDescent="0.25">
      <c r="A98" s="23"/>
      <c r="B98" s="15"/>
      <c r="C98" s="11"/>
      <c r="D98" s="6"/>
      <c r="E98" s="42" t="s">
        <v>76</v>
      </c>
      <c r="F98" s="43">
        <v>50</v>
      </c>
      <c r="G98" s="43">
        <v>1.3</v>
      </c>
      <c r="H98" s="43">
        <v>4.8</v>
      </c>
      <c r="I98" s="43">
        <v>4.7</v>
      </c>
      <c r="J98" s="43">
        <v>70</v>
      </c>
      <c r="K98" s="44"/>
      <c r="L98" s="43">
        <v>3.6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26.340000000000003</v>
      </c>
      <c r="H99" s="19">
        <f t="shared" ref="H99" si="47">SUM(H90:H98)</f>
        <v>49.429999999999993</v>
      </c>
      <c r="I99" s="19">
        <f t="shared" ref="I99" si="48">SUM(I90:I98)</f>
        <v>110.60000000000001</v>
      </c>
      <c r="J99" s="19">
        <f t="shared" ref="J99:L99" si="49">SUM(J90:J98)</f>
        <v>811.16</v>
      </c>
      <c r="K99" s="25"/>
      <c r="L99" s="19">
        <f t="shared" si="49"/>
        <v>119.28999999999999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810</v>
      </c>
      <c r="G100" s="32">
        <f t="shared" ref="G100" si="50">G89+G99</f>
        <v>26.340000000000003</v>
      </c>
      <c r="H100" s="32">
        <f t="shared" ref="H100" si="51">H89+H99</f>
        <v>49.429999999999993</v>
      </c>
      <c r="I100" s="32">
        <f t="shared" ref="I100" si="52">I89+I99</f>
        <v>110.60000000000001</v>
      </c>
      <c r="J100" s="32">
        <f t="shared" ref="J100:L100" si="53">J89+J99</f>
        <v>811.16</v>
      </c>
      <c r="K100" s="32"/>
      <c r="L100" s="32">
        <f t="shared" si="53"/>
        <v>119.28999999999999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60</v>
      </c>
      <c r="G109" s="43">
        <v>0.78</v>
      </c>
      <c r="H109" s="43">
        <v>5.94</v>
      </c>
      <c r="I109" s="43">
        <v>5.04</v>
      </c>
      <c r="J109" s="43">
        <v>72.900000000000006</v>
      </c>
      <c r="K109" s="44">
        <v>30</v>
      </c>
      <c r="L109" s="43">
        <v>9.7899999999999991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2.9</v>
      </c>
      <c r="H110" s="43">
        <v>2.5</v>
      </c>
      <c r="I110" s="43">
        <v>21</v>
      </c>
      <c r="J110" s="43">
        <v>120</v>
      </c>
      <c r="K110" s="44">
        <v>46</v>
      </c>
      <c r="L110" s="43">
        <v>5.8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90</v>
      </c>
      <c r="G111" s="43">
        <v>15.41</v>
      </c>
      <c r="H111" s="43">
        <v>15.63</v>
      </c>
      <c r="I111" s="43">
        <v>2.8</v>
      </c>
      <c r="J111" s="43">
        <v>212.4</v>
      </c>
      <c r="K111" s="44">
        <v>82</v>
      </c>
      <c r="L111" s="43">
        <v>42.11</v>
      </c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150</v>
      </c>
      <c r="G112" s="43">
        <v>3.45</v>
      </c>
      <c r="H112" s="43">
        <v>3.6</v>
      </c>
      <c r="I112" s="43">
        <v>13.95</v>
      </c>
      <c r="J112" s="43">
        <v>102</v>
      </c>
      <c r="K112" s="44">
        <v>101</v>
      </c>
      <c r="L112" s="43">
        <v>15.2</v>
      </c>
    </row>
    <row r="113" spans="1:12" ht="1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0.68</v>
      </c>
      <c r="H113" s="43">
        <v>0</v>
      </c>
      <c r="I113" s="43">
        <v>21.01</v>
      </c>
      <c r="J113" s="43">
        <v>86.99</v>
      </c>
      <c r="K113" s="44" t="s">
        <v>70</v>
      </c>
      <c r="L113" s="43">
        <v>6.59</v>
      </c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40</v>
      </c>
      <c r="G114" s="43">
        <v>3.4</v>
      </c>
      <c r="H114" s="43">
        <v>0.64</v>
      </c>
      <c r="I114" s="43">
        <v>14.8</v>
      </c>
      <c r="J114" s="43">
        <v>79</v>
      </c>
      <c r="K114" s="44"/>
      <c r="L114" s="43">
        <v>2.2999999999999998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1.21</v>
      </c>
      <c r="H115" s="43">
        <v>0.25</v>
      </c>
      <c r="I115" s="43">
        <v>7.96</v>
      </c>
      <c r="J115" s="43">
        <v>26.87</v>
      </c>
      <c r="K115" s="44"/>
      <c r="L115" s="43">
        <v>1.04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27.83</v>
      </c>
      <c r="H118" s="19">
        <f t="shared" si="56"/>
        <v>28.560000000000002</v>
      </c>
      <c r="I118" s="19">
        <f t="shared" si="56"/>
        <v>86.559999999999988</v>
      </c>
      <c r="J118" s="19">
        <f t="shared" si="56"/>
        <v>700.16</v>
      </c>
      <c r="K118" s="25"/>
      <c r="L118" s="19">
        <f t="shared" ref="L118" si="57">SUM(L109:L117)</f>
        <v>82.830000000000013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810</v>
      </c>
      <c r="G119" s="32">
        <f t="shared" ref="G119" si="58">G108+G118</f>
        <v>27.83</v>
      </c>
      <c r="H119" s="32">
        <f t="shared" ref="H119" si="59">H108+H118</f>
        <v>28.560000000000002</v>
      </c>
      <c r="I119" s="32">
        <f t="shared" ref="I119" si="60">I108+I118</f>
        <v>86.559999999999988</v>
      </c>
      <c r="J119" s="32">
        <f t="shared" ref="J119:L119" si="61">J108+J118</f>
        <v>700.16</v>
      </c>
      <c r="K119" s="32"/>
      <c r="L119" s="32">
        <f t="shared" si="61"/>
        <v>82.830000000000013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70</v>
      </c>
      <c r="G128" s="43">
        <v>1</v>
      </c>
      <c r="H128" s="43">
        <v>4</v>
      </c>
      <c r="I128" s="43">
        <v>8</v>
      </c>
      <c r="J128" s="43">
        <v>60</v>
      </c>
      <c r="K128" s="44">
        <v>13</v>
      </c>
      <c r="L128" s="43">
        <v>4.46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10.8</v>
      </c>
      <c r="H129" s="43">
        <v>2.88</v>
      </c>
      <c r="I129" s="43">
        <v>10</v>
      </c>
      <c r="J129" s="43">
        <v>105.6</v>
      </c>
      <c r="K129" s="44">
        <v>60</v>
      </c>
      <c r="L129" s="43">
        <v>15.67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 t="s">
        <v>53</v>
      </c>
      <c r="G130" s="43">
        <v>12.51</v>
      </c>
      <c r="H130" s="43">
        <v>5.85</v>
      </c>
      <c r="I130" s="43">
        <v>3.6</v>
      </c>
      <c r="J130" s="43">
        <v>118.8</v>
      </c>
      <c r="K130" s="44">
        <v>63</v>
      </c>
      <c r="L130" s="43">
        <v>80.209999999999994</v>
      </c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3.45</v>
      </c>
      <c r="H131" s="43">
        <v>5.55</v>
      </c>
      <c r="I131" s="43">
        <v>35.1</v>
      </c>
      <c r="J131" s="43">
        <v>225</v>
      </c>
      <c r="K131" s="44">
        <v>94</v>
      </c>
      <c r="L131" s="43">
        <v>11.05</v>
      </c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>
        <v>155</v>
      </c>
      <c r="L132" s="43">
        <v>7.32</v>
      </c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40</v>
      </c>
      <c r="G133" s="43">
        <v>3.4</v>
      </c>
      <c r="H133" s="43">
        <v>0.64</v>
      </c>
      <c r="I133" s="43">
        <v>14.8</v>
      </c>
      <c r="J133" s="43">
        <v>79</v>
      </c>
      <c r="K133" s="44"/>
      <c r="L133" s="43">
        <v>2.2999999999999998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3.02</v>
      </c>
      <c r="H134" s="43">
        <v>0.62</v>
      </c>
      <c r="I134" s="43">
        <v>19.899999999999999</v>
      </c>
      <c r="J134" s="43">
        <v>67.2</v>
      </c>
      <c r="K134" s="44"/>
      <c r="L134" s="43">
        <v>2.61</v>
      </c>
    </row>
    <row r="135" spans="1:12" ht="15" x14ac:dyDescent="0.25">
      <c r="A135" s="14"/>
      <c r="B135" s="15"/>
      <c r="C135" s="11"/>
      <c r="D135" s="6"/>
      <c r="E135" s="42" t="s">
        <v>86</v>
      </c>
      <c r="F135" s="43">
        <v>100</v>
      </c>
      <c r="G135" s="43">
        <v>0.4</v>
      </c>
      <c r="H135" s="43">
        <v>0.3</v>
      </c>
      <c r="I135" s="43">
        <v>10.3</v>
      </c>
      <c r="J135" s="43">
        <v>41</v>
      </c>
      <c r="K135" s="44"/>
      <c r="L135" s="43">
        <v>20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35.18</v>
      </c>
      <c r="H137" s="19">
        <f t="shared" si="64"/>
        <v>19.840000000000003</v>
      </c>
      <c r="I137" s="19">
        <f t="shared" si="64"/>
        <v>133.1</v>
      </c>
      <c r="J137" s="19">
        <f t="shared" si="64"/>
        <v>820.6</v>
      </c>
      <c r="K137" s="25"/>
      <c r="L137" s="19">
        <f t="shared" ref="L137" si="65">SUM(L128:L136)</f>
        <v>143.61999999999998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810</v>
      </c>
      <c r="G138" s="32">
        <f t="shared" ref="G138" si="66">G127+G137</f>
        <v>35.18</v>
      </c>
      <c r="H138" s="32">
        <f t="shared" ref="H138" si="67">H127+H137</f>
        <v>19.840000000000003</v>
      </c>
      <c r="I138" s="32">
        <f t="shared" ref="I138" si="68">I127+I137</f>
        <v>133.1</v>
      </c>
      <c r="J138" s="32">
        <f t="shared" ref="J138:L138" si="69">J127+J137</f>
        <v>820.6</v>
      </c>
      <c r="K138" s="32"/>
      <c r="L138" s="32">
        <f t="shared" si="69"/>
        <v>143.61999999999998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100</v>
      </c>
      <c r="G147" s="43">
        <v>2.2000000000000002</v>
      </c>
      <c r="H147" s="43">
        <v>7.6</v>
      </c>
      <c r="I147" s="43">
        <v>11.4</v>
      </c>
      <c r="J147" s="43">
        <v>128</v>
      </c>
      <c r="K147" s="44" t="s">
        <v>49</v>
      </c>
      <c r="L147" s="43">
        <v>9.6199999999999992</v>
      </c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 t="s">
        <v>65</v>
      </c>
      <c r="G148" s="43">
        <v>9.3000000000000007</v>
      </c>
      <c r="H148" s="43">
        <v>8</v>
      </c>
      <c r="I148" s="43">
        <v>13.5</v>
      </c>
      <c r="J148" s="43">
        <v>142.5</v>
      </c>
      <c r="K148" s="44">
        <v>44</v>
      </c>
      <c r="L148" s="43">
        <v>8.24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90</v>
      </c>
      <c r="G149" s="43">
        <v>19.170000000000002</v>
      </c>
      <c r="H149" s="43">
        <v>17.78</v>
      </c>
      <c r="I149" s="43">
        <v>1.68</v>
      </c>
      <c r="J149" s="43">
        <v>272.36</v>
      </c>
      <c r="K149" s="44">
        <v>68</v>
      </c>
      <c r="L149" s="43">
        <v>73.06</v>
      </c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2.8</v>
      </c>
      <c r="H150" s="43">
        <v>4.9000000000000004</v>
      </c>
      <c r="I150" s="43">
        <v>19.3</v>
      </c>
      <c r="J150" s="43">
        <v>125.7</v>
      </c>
      <c r="K150" s="44">
        <v>93</v>
      </c>
      <c r="L150" s="43">
        <v>11.6</v>
      </c>
    </row>
    <row r="151" spans="1:12" ht="15" x14ac:dyDescent="0.25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2</v>
      </c>
      <c r="H151" s="43">
        <v>0.2</v>
      </c>
      <c r="I151" s="43">
        <v>5.8</v>
      </c>
      <c r="J151" s="43">
        <v>36</v>
      </c>
      <c r="K151" s="44"/>
      <c r="L151" s="43">
        <v>25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40</v>
      </c>
      <c r="G152" s="43">
        <v>3.4</v>
      </c>
      <c r="H152" s="43">
        <v>0.64</v>
      </c>
      <c r="I152" s="43">
        <v>14.8</v>
      </c>
      <c r="J152" s="43">
        <v>79</v>
      </c>
      <c r="K152" s="44"/>
      <c r="L152" s="43">
        <v>2.2999999999999998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1.21</v>
      </c>
      <c r="H153" s="43">
        <v>0.25</v>
      </c>
      <c r="I153" s="43">
        <v>7.96</v>
      </c>
      <c r="J153" s="43">
        <v>26.87</v>
      </c>
      <c r="K153" s="44"/>
      <c r="L153" s="43">
        <v>1.04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600</v>
      </c>
      <c r="G156" s="19">
        <f t="shared" ref="G156:J156" si="72">SUM(G147:G155)</f>
        <v>40.08</v>
      </c>
      <c r="H156" s="19">
        <f t="shared" si="72"/>
        <v>39.370000000000005</v>
      </c>
      <c r="I156" s="19">
        <f t="shared" si="72"/>
        <v>74.439999999999984</v>
      </c>
      <c r="J156" s="19">
        <f t="shared" si="72"/>
        <v>810.43000000000006</v>
      </c>
      <c r="K156" s="25"/>
      <c r="L156" s="19">
        <f t="shared" ref="L156" si="73">SUM(L147:L155)</f>
        <v>130.85999999999999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600</v>
      </c>
      <c r="G157" s="32">
        <f t="shared" ref="G157" si="74">G146+G156</f>
        <v>40.08</v>
      </c>
      <c r="H157" s="32">
        <f t="shared" ref="H157" si="75">H146+H156</f>
        <v>39.370000000000005</v>
      </c>
      <c r="I157" s="32">
        <f t="shared" ref="I157" si="76">I146+I156</f>
        <v>74.439999999999984</v>
      </c>
      <c r="J157" s="32">
        <f t="shared" ref="J157:L157" si="77">J146+J156</f>
        <v>810.43000000000006</v>
      </c>
      <c r="K157" s="32"/>
      <c r="L157" s="32">
        <f t="shared" si="77"/>
        <v>130.85999999999999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100</v>
      </c>
      <c r="G166" s="43">
        <v>0.9</v>
      </c>
      <c r="H166" s="43">
        <v>6</v>
      </c>
      <c r="I166" s="43">
        <v>3.2</v>
      </c>
      <c r="J166" s="43">
        <v>66.7</v>
      </c>
      <c r="K166" s="44">
        <v>35</v>
      </c>
      <c r="L166" s="43">
        <v>19.11</v>
      </c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 t="s">
        <v>93</v>
      </c>
      <c r="G167" s="43">
        <v>11</v>
      </c>
      <c r="H167" s="43">
        <v>8</v>
      </c>
      <c r="I167" s="43">
        <v>17.440000000000001</v>
      </c>
      <c r="J167" s="43">
        <v>182</v>
      </c>
      <c r="K167" s="44">
        <v>50</v>
      </c>
      <c r="L167" s="43">
        <v>27.48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90</v>
      </c>
      <c r="G168" s="43">
        <v>12.82</v>
      </c>
      <c r="H168" s="43">
        <v>15.3</v>
      </c>
      <c r="I168" s="43">
        <v>8.5500000000000007</v>
      </c>
      <c r="J168" s="43">
        <v>222.52</v>
      </c>
      <c r="K168" s="44">
        <v>81</v>
      </c>
      <c r="L168" s="43">
        <v>58.5</v>
      </c>
    </row>
    <row r="169" spans="1:12" ht="15" x14ac:dyDescent="0.25">
      <c r="A169" s="23"/>
      <c r="B169" s="15"/>
      <c r="C169" s="11"/>
      <c r="D169" s="7" t="s">
        <v>29</v>
      </c>
      <c r="E169" s="42" t="s">
        <v>92</v>
      </c>
      <c r="F169" s="43">
        <v>150</v>
      </c>
      <c r="G169" s="43">
        <v>3.4</v>
      </c>
      <c r="H169" s="43">
        <v>8.1999999999999993</v>
      </c>
      <c r="I169" s="43">
        <v>13.9</v>
      </c>
      <c r="J169" s="43">
        <v>129.4</v>
      </c>
      <c r="K169" s="44">
        <v>96</v>
      </c>
      <c r="L169" s="43">
        <v>17.97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0.1</v>
      </c>
      <c r="H170" s="43">
        <v>0</v>
      </c>
      <c r="I170" s="43">
        <v>24.2</v>
      </c>
      <c r="J170" s="43">
        <v>93</v>
      </c>
      <c r="K170" s="44">
        <v>156</v>
      </c>
      <c r="L170" s="43">
        <v>5.61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40</v>
      </c>
      <c r="G171" s="43">
        <v>3.4</v>
      </c>
      <c r="H171" s="43">
        <v>0.64</v>
      </c>
      <c r="I171" s="43">
        <v>14.8</v>
      </c>
      <c r="J171" s="43">
        <v>79</v>
      </c>
      <c r="K171" s="44"/>
      <c r="L171" s="43">
        <v>2.2999999999999998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50</v>
      </c>
      <c r="G172" s="43">
        <v>3.02</v>
      </c>
      <c r="H172" s="43">
        <v>0.62</v>
      </c>
      <c r="I172" s="43">
        <v>19.899999999999999</v>
      </c>
      <c r="J172" s="43">
        <v>67.2</v>
      </c>
      <c r="K172" s="44"/>
      <c r="L172" s="43">
        <v>2.61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630</v>
      </c>
      <c r="G175" s="19">
        <f t="shared" ref="G175:J175" si="80">SUM(G166:G174)</f>
        <v>34.64</v>
      </c>
      <c r="H175" s="19">
        <f t="shared" si="80"/>
        <v>38.76</v>
      </c>
      <c r="I175" s="19">
        <f t="shared" si="80"/>
        <v>101.99000000000001</v>
      </c>
      <c r="J175" s="19">
        <f t="shared" si="80"/>
        <v>839.82</v>
      </c>
      <c r="K175" s="25"/>
      <c r="L175" s="19">
        <f t="shared" ref="L175" si="81">SUM(L166:L174)</f>
        <v>133.58000000000004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630</v>
      </c>
      <c r="G176" s="32">
        <f t="shared" ref="G176" si="82">G165+G175</f>
        <v>34.64</v>
      </c>
      <c r="H176" s="32">
        <f t="shared" ref="H176" si="83">H165+H175</f>
        <v>38.76</v>
      </c>
      <c r="I176" s="32">
        <f t="shared" ref="I176" si="84">I165+I175</f>
        <v>101.99000000000001</v>
      </c>
      <c r="J176" s="32">
        <f t="shared" ref="J176:L176" si="85">J165+J175</f>
        <v>839.82</v>
      </c>
      <c r="K176" s="32"/>
      <c r="L176" s="32">
        <f t="shared" si="85"/>
        <v>133.58000000000004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94</v>
      </c>
      <c r="F185" s="43">
        <v>100</v>
      </c>
      <c r="G185" s="43">
        <v>1.1000000000000001</v>
      </c>
      <c r="H185" s="43">
        <v>5</v>
      </c>
      <c r="I185" s="43">
        <v>4.7</v>
      </c>
      <c r="J185" s="43">
        <v>62.9</v>
      </c>
      <c r="K185" s="44">
        <v>2</v>
      </c>
      <c r="L185" s="43">
        <v>19.440000000000001</v>
      </c>
    </row>
    <row r="186" spans="1:12" ht="15" x14ac:dyDescent="0.25">
      <c r="A186" s="23"/>
      <c r="B186" s="15"/>
      <c r="C186" s="11"/>
      <c r="D186" s="7" t="s">
        <v>27</v>
      </c>
      <c r="E186" s="42" t="s">
        <v>95</v>
      </c>
      <c r="F186" s="43">
        <v>200</v>
      </c>
      <c r="G186" s="43">
        <v>2.4</v>
      </c>
      <c r="H186" s="43">
        <v>3.6</v>
      </c>
      <c r="I186" s="43">
        <v>16</v>
      </c>
      <c r="J186" s="43">
        <v>108</v>
      </c>
      <c r="K186" s="44" t="s">
        <v>59</v>
      </c>
      <c r="L186" s="43">
        <v>9.5500000000000007</v>
      </c>
    </row>
    <row r="187" spans="1:12" ht="15" x14ac:dyDescent="0.25">
      <c r="A187" s="23"/>
      <c r="B187" s="15"/>
      <c r="C187" s="11"/>
      <c r="D187" s="7" t="s">
        <v>28</v>
      </c>
      <c r="E187" s="42" t="s">
        <v>96</v>
      </c>
      <c r="F187" s="43">
        <v>90</v>
      </c>
      <c r="G187" s="43">
        <v>12.87</v>
      </c>
      <c r="H187" s="43">
        <v>9.4499999999999993</v>
      </c>
      <c r="I187" s="43">
        <v>11.79</v>
      </c>
      <c r="J187" s="43">
        <v>177.84</v>
      </c>
      <c r="K187" s="44">
        <v>75</v>
      </c>
      <c r="L187" s="43">
        <v>44.67</v>
      </c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8.73</v>
      </c>
      <c r="H188" s="43">
        <v>5.43</v>
      </c>
      <c r="I188" s="43">
        <v>45</v>
      </c>
      <c r="J188" s="43">
        <v>263.8</v>
      </c>
      <c r="K188" s="44" t="s">
        <v>98</v>
      </c>
      <c r="L188" s="43">
        <v>7.85</v>
      </c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0.1</v>
      </c>
      <c r="H189" s="43">
        <v>0</v>
      </c>
      <c r="I189" s="43">
        <v>24.2</v>
      </c>
      <c r="J189" s="43">
        <v>93</v>
      </c>
      <c r="K189" s="44">
        <v>153</v>
      </c>
      <c r="L189" s="43">
        <v>4.16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40</v>
      </c>
      <c r="G190" s="43">
        <v>3.4</v>
      </c>
      <c r="H190" s="43">
        <v>0.64</v>
      </c>
      <c r="I190" s="43">
        <v>14.8</v>
      </c>
      <c r="J190" s="43">
        <v>79</v>
      </c>
      <c r="K190" s="44"/>
      <c r="L190" s="43">
        <v>2.2999999999999998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1.21</v>
      </c>
      <c r="H191" s="43">
        <v>0.25</v>
      </c>
      <c r="I191" s="43">
        <v>7.96</v>
      </c>
      <c r="J191" s="43">
        <v>26.87</v>
      </c>
      <c r="K191" s="44"/>
      <c r="L191" s="43">
        <v>1.04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29.81</v>
      </c>
      <c r="H194" s="19">
        <f t="shared" si="88"/>
        <v>24.369999999999997</v>
      </c>
      <c r="I194" s="19">
        <f t="shared" si="88"/>
        <v>124.44999999999999</v>
      </c>
      <c r="J194" s="19">
        <f t="shared" si="88"/>
        <v>811.41</v>
      </c>
      <c r="K194" s="25"/>
      <c r="L194" s="19">
        <f t="shared" ref="L194" si="89">SUM(L185:L193)</f>
        <v>89.009999999999991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800</v>
      </c>
      <c r="G195" s="32">
        <f t="shared" ref="G195" si="90">G184+G194</f>
        <v>29.81</v>
      </c>
      <c r="H195" s="32">
        <f t="shared" ref="H195" si="91">H184+H194</f>
        <v>24.369999999999997</v>
      </c>
      <c r="I195" s="32">
        <f t="shared" ref="I195" si="92">I184+I194</f>
        <v>124.44999999999999</v>
      </c>
      <c r="J195" s="32">
        <f t="shared" ref="J195:L195" si="93">J184+J194</f>
        <v>811.41</v>
      </c>
      <c r="K195" s="32"/>
      <c r="L195" s="32">
        <f t="shared" si="93"/>
        <v>89.009999999999991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32.094000000000001</v>
      </c>
      <c r="H196" s="34">
        <f t="shared" si="94"/>
        <v>32.141999999999996</v>
      </c>
      <c r="I196" s="34">
        <f t="shared" si="94"/>
        <v>108.84499999999998</v>
      </c>
      <c r="J196" s="34">
        <f t="shared" si="94"/>
        <v>809.82600000000002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110.13400000000001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2023-11-02T05:43:28Z</dcterms:modified>
</cp:coreProperties>
</file>